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Sheet1!$A$2:$K$32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<sst xmlns="http://schemas.openxmlformats.org/spreadsheetml/2006/main" count="149" uniqueCount="70">
  <si>
    <t>附件</t>
  </si>
  <si>
    <t>黄山学院2020年学生国（境）外交流资助名单及金额一览表</t>
  </si>
  <si>
    <t>序号</t>
  </si>
  <si>
    <t>姓名</t>
  </si>
  <si>
    <t>班级</t>
  </si>
  <si>
    <t>交流地点</t>
  </si>
  <si>
    <t>交流时间</t>
  </si>
  <si>
    <t>资助类别</t>
  </si>
  <si>
    <t>系数和</t>
  </si>
  <si>
    <t>出国外语考试类别</t>
  </si>
  <si>
    <t>出国外语考试资助金额（元）</t>
  </si>
  <si>
    <t>核准金额（元）</t>
  </si>
  <si>
    <t>类别</t>
  </si>
  <si>
    <t>基数（元）</t>
  </si>
  <si>
    <t>贾凯迪</t>
  </si>
  <si>
    <t>17戏剧影视文学</t>
  </si>
  <si>
    <t>台湾国立高雄科技大学</t>
  </si>
  <si>
    <t>2019.9.5-2020.1.10</t>
  </si>
  <si>
    <t>自费交换一学期</t>
  </si>
  <si>
    <t>王童仪</t>
  </si>
  <si>
    <t>17旅游管理二班</t>
  </si>
  <si>
    <t>马来西亚博特拉大学</t>
  </si>
  <si>
    <t>2019.9.1-2020.1.13</t>
  </si>
  <si>
    <t>免学费交换一学期</t>
  </si>
  <si>
    <t>陈子剑</t>
  </si>
  <si>
    <t>16建筑学班</t>
  </si>
  <si>
    <t>日本芝浦工业大学</t>
  </si>
  <si>
    <t>2019.9.17-2020.1.31</t>
  </si>
  <si>
    <t>朱泽喜</t>
  </si>
  <si>
    <t>17城乡规划</t>
  </si>
  <si>
    <t>2019.9.17-2020.7.3</t>
  </si>
  <si>
    <t>免学费交换一学年</t>
  </si>
  <si>
    <t>n2</t>
  </si>
  <si>
    <t>张敏</t>
  </si>
  <si>
    <t>2019.9.9-2020.1.12</t>
  </si>
  <si>
    <t>舒倩</t>
  </si>
  <si>
    <t>雅思</t>
  </si>
  <si>
    <t>卫赵男</t>
  </si>
  <si>
    <t>18英语四班</t>
  </si>
  <si>
    <t>文龙</t>
  </si>
  <si>
    <t>18食品科学与工程</t>
  </si>
  <si>
    <t>谭静雯</t>
  </si>
  <si>
    <t>童欣</t>
  </si>
  <si>
    <t>2019.9.10-2020.1.12</t>
  </si>
  <si>
    <t>费琪</t>
  </si>
  <si>
    <t>17林学班</t>
  </si>
  <si>
    <t>文佳</t>
  </si>
  <si>
    <t>魏鹏</t>
  </si>
  <si>
    <t>蔡敏洁</t>
  </si>
  <si>
    <t>17会计一班</t>
  </si>
  <si>
    <t>乔睿勤</t>
  </si>
  <si>
    <t>17酒店管理（中法4+0）一班</t>
  </si>
  <si>
    <t>法国瓦岱勒酒店管理学校</t>
  </si>
  <si>
    <t>2019.10.1-2020.9.1</t>
  </si>
  <si>
    <t>曹政文</t>
  </si>
  <si>
    <t>17酒店管理（中法4+1）一班</t>
  </si>
  <si>
    <t>吴逵</t>
  </si>
  <si>
    <t>吴一凡</t>
  </si>
  <si>
    <t>王平航</t>
  </si>
  <si>
    <t>夏舒晴</t>
  </si>
  <si>
    <t>17汉语言文学</t>
  </si>
  <si>
    <t>方琳</t>
  </si>
  <si>
    <t>18数学与应用数学1班</t>
  </si>
  <si>
    <t>张晴晴</t>
  </si>
  <si>
    <t>程静静</t>
  </si>
  <si>
    <t>明媛媛</t>
  </si>
  <si>
    <t>17播音与主持艺术</t>
  </si>
  <si>
    <t>杨文静</t>
  </si>
  <si>
    <t>陈懿文</t>
  </si>
  <si>
    <t>合   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</si>
</sst>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2"/>
  <sheetViews>
    <sheetView tabSelected="1" zoomScale="73" zoomScaleNormal="73" workbookViewId="0">
      <selection activeCell="A2" sqref="A2:K2"/>
    </sheetView>
  </sheetViews>
  <sheetFormatPr defaultColWidth="9" defaultRowHeight="13.5"/>
  <cols>
    <col min="1" max="1" width="9.25" customWidth="1"/>
    <col min="2" max="2" width="12.325" customWidth="1"/>
    <col min="3" max="3" width="22.5916666666667" customWidth="1"/>
    <col min="4" max="4" width="21.4" customWidth="1"/>
    <col min="5" max="5" width="17.8083333333333" customWidth="1"/>
    <col min="6" max="6" width="22.9416666666667" customWidth="1"/>
    <col min="7" max="7" width="8.21666666666667" customWidth="1"/>
    <col min="9" max="9" width="8.38333333333333" customWidth="1"/>
    <col min="10" max="10" width="10.95" customWidth="1"/>
    <col min="11" max="11" width="14.2083333333333" customWidth="1"/>
  </cols>
  <sheetData>
    <row r="1" s="1" customFormat="1" ht="59" customHeight="1" spans="1:1">
      <c r="A1" s="1" t="s">
        <v>0</v>
      </c>
    </row>
    <row r="2" s="2" customFormat="1" ht="93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3" customFormat="1" ht="20.25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/>
      <c r="H3" s="7" t="s">
        <v>8</v>
      </c>
      <c r="I3" s="7" t="s">
        <v>9</v>
      </c>
      <c r="J3" s="7" t="s">
        <v>10</v>
      </c>
      <c r="K3" s="7" t="s">
        <v>11</v>
      </c>
    </row>
    <row r="4" s="3" customFormat="1" ht="60.75" spans="1:11">
      <c r="A4" s="7"/>
      <c r="B4" s="7"/>
      <c r="C4" s="7"/>
      <c r="D4" s="7"/>
      <c r="E4" s="7"/>
      <c r="F4" s="7" t="s">
        <v>12</v>
      </c>
      <c r="G4" s="7" t="s">
        <v>13</v>
      </c>
      <c r="H4" s="7"/>
      <c r="I4" s="7"/>
      <c r="J4" s="7"/>
      <c r="K4" s="7"/>
    </row>
    <row r="5" s="4" customFormat="1" ht="81" spans="1:11">
      <c r="A5" s="8">
        <v>1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>
        <v>4000</v>
      </c>
      <c r="H5" s="8">
        <v>1.5</v>
      </c>
      <c r="I5" s="8"/>
      <c r="J5" s="8"/>
      <c r="K5" s="8">
        <f>G5*H5</f>
        <v>6000</v>
      </c>
    </row>
    <row r="6" s="4" customFormat="1" ht="81" spans="1:11">
      <c r="A6" s="8">
        <v>2</v>
      </c>
      <c r="B6" s="8" t="s">
        <v>19</v>
      </c>
      <c r="C6" s="8" t="s">
        <v>20</v>
      </c>
      <c r="D6" s="8" t="s">
        <v>21</v>
      </c>
      <c r="E6" s="8" t="s">
        <v>22</v>
      </c>
      <c r="F6" s="8" t="s">
        <v>23</v>
      </c>
      <c r="G6" s="8">
        <v>2000</v>
      </c>
      <c r="H6" s="8">
        <v>2.5</v>
      </c>
      <c r="I6" s="8"/>
      <c r="J6" s="8"/>
      <c r="K6" s="8">
        <f>G6*H6</f>
        <v>5000</v>
      </c>
    </row>
    <row r="7" s="4" customFormat="1" ht="81" spans="1:11">
      <c r="A7" s="8">
        <v>3</v>
      </c>
      <c r="B7" s="8" t="s">
        <v>24</v>
      </c>
      <c r="C7" s="8" t="s">
        <v>25</v>
      </c>
      <c r="D7" s="8" t="s">
        <v>26</v>
      </c>
      <c r="E7" s="8" t="s">
        <v>27</v>
      </c>
      <c r="F7" s="8" t="s">
        <v>23</v>
      </c>
      <c r="G7" s="8">
        <v>2000</v>
      </c>
      <c r="H7" s="8">
        <v>2.5</v>
      </c>
      <c r="I7" s="8"/>
      <c r="J7" s="8"/>
      <c r="K7" s="8">
        <v>5000</v>
      </c>
    </row>
    <row r="8" s="4" customFormat="1" ht="81" spans="1:11">
      <c r="A8" s="8">
        <v>4</v>
      </c>
      <c r="B8" s="8" t="s">
        <v>28</v>
      </c>
      <c r="C8" s="8" t="s">
        <v>29</v>
      </c>
      <c r="D8" s="8" t="s">
        <v>26</v>
      </c>
      <c r="E8" s="8" t="s">
        <v>30</v>
      </c>
      <c r="F8" s="8" t="s">
        <v>31</v>
      </c>
      <c r="G8" s="8">
        <v>3000</v>
      </c>
      <c r="H8" s="8">
        <v>3.2</v>
      </c>
      <c r="I8" s="8" t="s">
        <v>32</v>
      </c>
      <c r="J8" s="8">
        <v>225</v>
      </c>
      <c r="K8" s="8">
        <f>G8*H8+J8</f>
        <v>9825</v>
      </c>
    </row>
    <row r="9" s="4" customFormat="1" ht="81" spans="1:11">
      <c r="A9" s="8">
        <v>5</v>
      </c>
      <c r="B9" s="8" t="s">
        <v>33</v>
      </c>
      <c r="C9" s="8" t="s">
        <v>20</v>
      </c>
      <c r="D9" s="8" t="s">
        <v>21</v>
      </c>
      <c r="E9" s="8" t="s">
        <v>34</v>
      </c>
      <c r="F9" s="8" t="s">
        <v>23</v>
      </c>
      <c r="G9" s="8">
        <v>2000</v>
      </c>
      <c r="H9" s="8">
        <v>2.2</v>
      </c>
      <c r="I9" s="8"/>
      <c r="J9" s="8"/>
      <c r="K9" s="8">
        <f>G9*H9</f>
        <v>4400</v>
      </c>
    </row>
    <row r="10" s="4" customFormat="1" ht="81" spans="1:11">
      <c r="A10" s="8">
        <v>6</v>
      </c>
      <c r="B10" s="8" t="s">
        <v>35</v>
      </c>
      <c r="C10" s="8" t="s">
        <v>20</v>
      </c>
      <c r="D10" s="8" t="s">
        <v>21</v>
      </c>
      <c r="E10" s="8" t="s">
        <v>34</v>
      </c>
      <c r="F10" s="8" t="s">
        <v>23</v>
      </c>
      <c r="G10" s="8">
        <v>2000</v>
      </c>
      <c r="H10" s="8">
        <v>2.6</v>
      </c>
      <c r="I10" s="8" t="s">
        <v>36</v>
      </c>
      <c r="J10" s="8">
        <v>2220</v>
      </c>
      <c r="K10" s="8">
        <f>G10*H10+J10</f>
        <v>7420</v>
      </c>
    </row>
    <row r="11" s="4" customFormat="1" ht="81" spans="1:11">
      <c r="A11" s="8">
        <v>7</v>
      </c>
      <c r="B11" s="8" t="s">
        <v>37</v>
      </c>
      <c r="C11" s="8" t="s">
        <v>38</v>
      </c>
      <c r="D11" s="8" t="s">
        <v>21</v>
      </c>
      <c r="E11" s="8" t="s">
        <v>34</v>
      </c>
      <c r="F11" s="8" t="s">
        <v>23</v>
      </c>
      <c r="G11" s="8">
        <v>2000</v>
      </c>
      <c r="H11" s="8">
        <v>3</v>
      </c>
      <c r="I11" s="8"/>
      <c r="J11" s="8"/>
      <c r="K11" s="8">
        <f t="shared" ref="K11:K18" si="0">G11*H11</f>
        <v>6000</v>
      </c>
    </row>
    <row r="12" s="4" customFormat="1" ht="81" spans="1:11">
      <c r="A12" s="8">
        <v>8</v>
      </c>
      <c r="B12" s="8" t="s">
        <v>39</v>
      </c>
      <c r="C12" s="8" t="s">
        <v>40</v>
      </c>
      <c r="D12" s="8" t="s">
        <v>21</v>
      </c>
      <c r="E12" s="8" t="s">
        <v>34</v>
      </c>
      <c r="F12" s="8" t="s">
        <v>23</v>
      </c>
      <c r="G12" s="8">
        <v>2000</v>
      </c>
      <c r="H12" s="8">
        <v>3.4</v>
      </c>
      <c r="I12" s="8"/>
      <c r="J12" s="8"/>
      <c r="K12" s="8">
        <f t="shared" si="0"/>
        <v>6800</v>
      </c>
    </row>
    <row r="13" s="4" customFormat="1" ht="81" spans="1:11">
      <c r="A13" s="8">
        <v>9</v>
      </c>
      <c r="B13" s="8" t="s">
        <v>41</v>
      </c>
      <c r="C13" s="8" t="s">
        <v>38</v>
      </c>
      <c r="D13" s="8" t="s">
        <v>21</v>
      </c>
      <c r="E13" s="8" t="s">
        <v>34</v>
      </c>
      <c r="F13" s="8" t="s">
        <v>23</v>
      </c>
      <c r="G13" s="8">
        <v>2000</v>
      </c>
      <c r="H13" s="8">
        <v>3.3</v>
      </c>
      <c r="I13" s="8"/>
      <c r="J13" s="8"/>
      <c r="K13" s="8">
        <f t="shared" si="0"/>
        <v>6600</v>
      </c>
    </row>
    <row r="14" s="4" customFormat="1" ht="81" spans="1:11">
      <c r="A14" s="8">
        <v>10</v>
      </c>
      <c r="B14" s="8" t="s">
        <v>42</v>
      </c>
      <c r="C14" s="8" t="s">
        <v>15</v>
      </c>
      <c r="D14" s="8" t="s">
        <v>16</v>
      </c>
      <c r="E14" s="8" t="s">
        <v>43</v>
      </c>
      <c r="F14" s="8" t="s">
        <v>18</v>
      </c>
      <c r="G14" s="8">
        <v>4000</v>
      </c>
      <c r="H14" s="8">
        <v>3.1</v>
      </c>
      <c r="I14" s="8"/>
      <c r="J14" s="8"/>
      <c r="K14" s="8">
        <f t="shared" si="0"/>
        <v>12400</v>
      </c>
    </row>
    <row r="15" s="4" customFormat="1" ht="81" spans="1:11">
      <c r="A15" s="8">
        <v>11</v>
      </c>
      <c r="B15" s="8" t="s">
        <v>44</v>
      </c>
      <c r="C15" s="8" t="s">
        <v>45</v>
      </c>
      <c r="D15" s="8" t="s">
        <v>21</v>
      </c>
      <c r="E15" s="8" t="s">
        <v>34</v>
      </c>
      <c r="F15" s="8" t="s">
        <v>23</v>
      </c>
      <c r="G15" s="8">
        <v>2000</v>
      </c>
      <c r="H15" s="8">
        <v>2.9</v>
      </c>
      <c r="I15" s="8"/>
      <c r="J15" s="8"/>
      <c r="K15" s="8">
        <f t="shared" si="0"/>
        <v>5800</v>
      </c>
    </row>
    <row r="16" s="4" customFormat="1" ht="81" spans="1:11">
      <c r="A16" s="8">
        <v>12</v>
      </c>
      <c r="B16" s="8" t="s">
        <v>46</v>
      </c>
      <c r="C16" s="8" t="s">
        <v>45</v>
      </c>
      <c r="D16" s="8" t="s">
        <v>21</v>
      </c>
      <c r="E16" s="8" t="s">
        <v>34</v>
      </c>
      <c r="F16" s="8" t="s">
        <v>23</v>
      </c>
      <c r="G16" s="8">
        <v>2000</v>
      </c>
      <c r="H16" s="8">
        <v>3.1</v>
      </c>
      <c r="I16" s="8"/>
      <c r="J16" s="8"/>
      <c r="K16" s="8">
        <f t="shared" si="0"/>
        <v>6200</v>
      </c>
    </row>
    <row r="17" s="4" customFormat="1" ht="81" spans="1:11">
      <c r="A17" s="8">
        <v>13</v>
      </c>
      <c r="B17" s="8" t="s">
        <v>47</v>
      </c>
      <c r="C17" s="8" t="s">
        <v>45</v>
      </c>
      <c r="D17" s="8" t="s">
        <v>21</v>
      </c>
      <c r="E17" s="8" t="s">
        <v>34</v>
      </c>
      <c r="F17" s="8" t="s">
        <v>23</v>
      </c>
      <c r="G17" s="8">
        <v>2000</v>
      </c>
      <c r="H17" s="8">
        <v>3.2</v>
      </c>
      <c r="I17" s="8"/>
      <c r="J17" s="8"/>
      <c r="K17" s="8">
        <f t="shared" si="0"/>
        <v>6400</v>
      </c>
    </row>
    <row r="18" s="4" customFormat="1" ht="81" spans="1:11">
      <c r="A18" s="8">
        <v>14</v>
      </c>
      <c r="B18" s="8" t="s">
        <v>48</v>
      </c>
      <c r="C18" s="8" t="s">
        <v>49</v>
      </c>
      <c r="D18" s="8" t="s">
        <v>21</v>
      </c>
      <c r="E18" s="8" t="s">
        <v>43</v>
      </c>
      <c r="F18" s="8" t="s">
        <v>23</v>
      </c>
      <c r="G18" s="8">
        <v>2000</v>
      </c>
      <c r="H18" s="8">
        <v>2.7</v>
      </c>
      <c r="I18" s="8"/>
      <c r="J18" s="8"/>
      <c r="K18" s="8">
        <f t="shared" si="0"/>
        <v>5400</v>
      </c>
    </row>
    <row r="19" s="4" customFormat="1" ht="81" spans="1:11">
      <c r="A19" s="8">
        <v>15</v>
      </c>
      <c r="B19" s="8" t="s">
        <v>50</v>
      </c>
      <c r="C19" s="8" t="s">
        <v>51</v>
      </c>
      <c r="D19" s="8" t="s">
        <v>52</v>
      </c>
      <c r="E19" s="8" t="s">
        <v>53</v>
      </c>
      <c r="F19" s="8" t="s">
        <v>31</v>
      </c>
      <c r="G19" s="8">
        <v>3000</v>
      </c>
      <c r="H19" s="8">
        <v>1.2</v>
      </c>
      <c r="I19" s="8" t="s">
        <v>36</v>
      </c>
      <c r="J19" s="8">
        <v>1010</v>
      </c>
      <c r="K19" s="8">
        <f>G19*H19+J19</f>
        <v>4610</v>
      </c>
    </row>
    <row r="20" s="4" customFormat="1" ht="81" spans="1:11">
      <c r="A20" s="8">
        <v>16</v>
      </c>
      <c r="B20" s="8" t="s">
        <v>54</v>
      </c>
      <c r="C20" s="8" t="s">
        <v>55</v>
      </c>
      <c r="D20" s="8" t="s">
        <v>52</v>
      </c>
      <c r="E20" s="8" t="s">
        <v>53</v>
      </c>
      <c r="F20" s="8" t="s">
        <v>31</v>
      </c>
      <c r="G20" s="8">
        <v>3000</v>
      </c>
      <c r="H20" s="8">
        <v>1.3</v>
      </c>
      <c r="I20" s="8" t="s">
        <v>36</v>
      </c>
      <c r="J20" s="8">
        <v>1010</v>
      </c>
      <c r="K20" s="8">
        <f>G20*H20+J20</f>
        <v>4910</v>
      </c>
    </row>
    <row r="21" s="4" customFormat="1" ht="81" spans="1:11">
      <c r="A21" s="8">
        <v>17</v>
      </c>
      <c r="B21" s="8" t="s">
        <v>56</v>
      </c>
      <c r="C21" s="8" t="s">
        <v>45</v>
      </c>
      <c r="D21" s="8" t="s">
        <v>21</v>
      </c>
      <c r="E21" s="8" t="s">
        <v>34</v>
      </c>
      <c r="F21" s="8" t="s">
        <v>23</v>
      </c>
      <c r="G21" s="8">
        <v>2000</v>
      </c>
      <c r="H21" s="8">
        <v>3.2</v>
      </c>
      <c r="I21" s="8"/>
      <c r="J21" s="8"/>
      <c r="K21" s="8">
        <f t="shared" ref="K21:K30" si="1">G21*H21</f>
        <v>6400</v>
      </c>
    </row>
    <row r="22" s="4" customFormat="1" ht="81" spans="1:11">
      <c r="A22" s="8">
        <v>18</v>
      </c>
      <c r="B22" s="8" t="s">
        <v>57</v>
      </c>
      <c r="C22" s="8" t="s">
        <v>45</v>
      </c>
      <c r="D22" s="8" t="s">
        <v>21</v>
      </c>
      <c r="E22" s="8" t="s">
        <v>34</v>
      </c>
      <c r="F22" s="8" t="s">
        <v>23</v>
      </c>
      <c r="G22" s="8">
        <v>2000</v>
      </c>
      <c r="H22" s="8">
        <v>2.3</v>
      </c>
      <c r="I22" s="8"/>
      <c r="J22" s="8"/>
      <c r="K22" s="8">
        <f t="shared" si="1"/>
        <v>4600</v>
      </c>
    </row>
    <row r="23" s="4" customFormat="1" ht="81" spans="1:11">
      <c r="A23" s="8">
        <v>19</v>
      </c>
      <c r="B23" s="8" t="s">
        <v>58</v>
      </c>
      <c r="C23" s="8" t="s">
        <v>40</v>
      </c>
      <c r="D23" s="8" t="s">
        <v>21</v>
      </c>
      <c r="E23" s="8" t="s">
        <v>34</v>
      </c>
      <c r="F23" s="8" t="s">
        <v>23</v>
      </c>
      <c r="G23" s="8">
        <v>2000</v>
      </c>
      <c r="H23" s="8">
        <v>2.6</v>
      </c>
      <c r="I23" s="8"/>
      <c r="J23" s="8"/>
      <c r="K23" s="8">
        <f t="shared" si="1"/>
        <v>5200</v>
      </c>
    </row>
    <row r="24" s="4" customFormat="1" ht="81" spans="1:11">
      <c r="A24" s="8">
        <v>20</v>
      </c>
      <c r="B24" s="8" t="s">
        <v>59</v>
      </c>
      <c r="C24" s="8" t="s">
        <v>60</v>
      </c>
      <c r="D24" s="8" t="s">
        <v>21</v>
      </c>
      <c r="E24" s="8" t="s">
        <v>34</v>
      </c>
      <c r="F24" s="8" t="s">
        <v>23</v>
      </c>
      <c r="G24" s="8">
        <v>2000</v>
      </c>
      <c r="H24" s="8">
        <v>1.3</v>
      </c>
      <c r="I24" s="8"/>
      <c r="J24" s="8"/>
      <c r="K24" s="8">
        <f t="shared" si="1"/>
        <v>2600</v>
      </c>
    </row>
    <row r="25" s="4" customFormat="1" ht="81" spans="1:11">
      <c r="A25" s="8">
        <v>21</v>
      </c>
      <c r="B25" s="8" t="s">
        <v>61</v>
      </c>
      <c r="C25" s="8" t="s">
        <v>62</v>
      </c>
      <c r="D25" s="8" t="s">
        <v>21</v>
      </c>
      <c r="E25" s="8" t="s">
        <v>34</v>
      </c>
      <c r="F25" s="8" t="s">
        <v>23</v>
      </c>
      <c r="G25" s="8">
        <v>2000</v>
      </c>
      <c r="H25" s="8">
        <v>3.5</v>
      </c>
      <c r="I25" s="8"/>
      <c r="J25" s="8"/>
      <c r="K25" s="8">
        <f t="shared" si="1"/>
        <v>7000</v>
      </c>
    </row>
    <row r="26" s="4" customFormat="1" ht="81" spans="1:11">
      <c r="A26" s="8">
        <v>22</v>
      </c>
      <c r="B26" s="8" t="s">
        <v>63</v>
      </c>
      <c r="C26" s="8" t="s">
        <v>51</v>
      </c>
      <c r="D26" s="8" t="s">
        <v>52</v>
      </c>
      <c r="E26" s="8" t="s">
        <v>53</v>
      </c>
      <c r="F26" s="8" t="s">
        <v>31</v>
      </c>
      <c r="G26" s="8">
        <v>3000</v>
      </c>
      <c r="H26" s="8">
        <v>1.3</v>
      </c>
      <c r="I26" s="8"/>
      <c r="J26" s="8"/>
      <c r="K26" s="8">
        <f t="shared" si="1"/>
        <v>3900</v>
      </c>
    </row>
    <row r="27" s="4" customFormat="1" ht="81" spans="1:11">
      <c r="A27" s="8">
        <v>23</v>
      </c>
      <c r="B27" s="8" t="s">
        <v>64</v>
      </c>
      <c r="C27" s="8" t="s">
        <v>15</v>
      </c>
      <c r="D27" s="8" t="s">
        <v>16</v>
      </c>
      <c r="E27" s="8" t="s">
        <v>17</v>
      </c>
      <c r="F27" s="8" t="s">
        <v>18</v>
      </c>
      <c r="G27" s="8">
        <v>4000</v>
      </c>
      <c r="H27" s="8">
        <v>1.5</v>
      </c>
      <c r="I27" s="8"/>
      <c r="J27" s="8"/>
      <c r="K27" s="8">
        <f t="shared" si="1"/>
        <v>6000</v>
      </c>
    </row>
    <row r="28" s="4" customFormat="1" ht="81" spans="1:11">
      <c r="A28" s="8">
        <v>24</v>
      </c>
      <c r="B28" s="8" t="s">
        <v>65</v>
      </c>
      <c r="C28" s="8" t="s">
        <v>66</v>
      </c>
      <c r="D28" s="8" t="s">
        <v>16</v>
      </c>
      <c r="E28" s="8" t="s">
        <v>17</v>
      </c>
      <c r="F28" s="8" t="s">
        <v>18</v>
      </c>
      <c r="G28" s="8">
        <v>4000</v>
      </c>
      <c r="H28" s="8">
        <v>1.5</v>
      </c>
      <c r="I28" s="8"/>
      <c r="J28" s="8"/>
      <c r="K28" s="8">
        <f t="shared" si="1"/>
        <v>6000</v>
      </c>
    </row>
    <row r="29" s="4" customFormat="1" ht="81" spans="1:11">
      <c r="A29" s="8">
        <v>25</v>
      </c>
      <c r="B29" s="8" t="s">
        <v>67</v>
      </c>
      <c r="C29" s="8" t="s">
        <v>66</v>
      </c>
      <c r="D29" s="8" t="s">
        <v>16</v>
      </c>
      <c r="E29" s="8" t="s">
        <v>17</v>
      </c>
      <c r="F29" s="8" t="s">
        <v>18</v>
      </c>
      <c r="G29" s="8">
        <v>4000</v>
      </c>
      <c r="H29" s="8">
        <v>1.7</v>
      </c>
      <c r="I29" s="8"/>
      <c r="J29" s="8"/>
      <c r="K29" s="8">
        <f t="shared" si="1"/>
        <v>6800</v>
      </c>
    </row>
    <row r="30" s="4" customFormat="1" ht="81" spans="1:11">
      <c r="A30" s="8">
        <v>26</v>
      </c>
      <c r="B30" s="8" t="s">
        <v>68</v>
      </c>
      <c r="C30" s="8" t="s">
        <v>66</v>
      </c>
      <c r="D30" s="8" t="s">
        <v>16</v>
      </c>
      <c r="E30" s="8" t="s">
        <v>17</v>
      </c>
      <c r="F30" s="8" t="s">
        <v>18</v>
      </c>
      <c r="G30" s="8">
        <v>4000</v>
      </c>
      <c r="H30" s="8">
        <v>1.6</v>
      </c>
      <c r="I30" s="8"/>
      <c r="J30" s="8"/>
      <c r="K30" s="8">
        <f t="shared" si="1"/>
        <v>6400</v>
      </c>
    </row>
    <row r="31" s="5" customFormat="1" ht="46.5" spans="1:11">
      <c r="A31" s="9" t="s">
        <v>69</v>
      </c>
      <c r="B31" s="9"/>
      <c r="C31" s="9"/>
      <c r="D31" s="9"/>
      <c r="E31" s="9"/>
      <c r="F31" s="9"/>
      <c r="G31" s="9"/>
      <c r="H31" s="9"/>
      <c r="I31" s="9"/>
      <c r="J31" s="9"/>
      <c r="K31" s="11">
        <f>SUM(K5:K30)</f>
        <v>157665</v>
      </c>
    </row>
    <row r="32" ht="20.25" spans="2:4">
      <c r="B32" s="1"/>
      <c r="C32" s="10"/>
      <c r="D32" s="10"/>
    </row>
  </sheetData>
  <autoFilter ref="A2:K32">
    <extLst/>
  </autoFilter>
  <mergeCells count="12">
    <mergeCell ref="A2:K2"/>
    <mergeCell ref="F3:G3"/>
    <mergeCell ref="A31:J31"/>
    <mergeCell ref="A3:A4"/>
    <mergeCell ref="B3:B4"/>
    <mergeCell ref="C3:C4"/>
    <mergeCell ref="D3:D4"/>
    <mergeCell ref="E3:E4"/>
    <mergeCell ref="H3:H4"/>
    <mergeCell ref="I3:I4"/>
    <mergeCell ref="J3:J4"/>
    <mergeCell ref="K3:K4"/>
  </mergeCells>
  <pageMargins left="0.751388888888889" right="0.751388888888889" top="1" bottom="1" header="0.5" footer="0.5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不可名状的忧伤·</cp:lastModifiedBy>
  <dcterms:created xsi:type="dcterms:W3CDTF">2020-11-10T02:32:00Z</dcterms:created>
  <dcterms:modified xsi:type="dcterms:W3CDTF">2020-11-27T03:21:42Z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